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ag\Documents\Consulting\Hive\"/>
    </mc:Choice>
  </mc:AlternateContent>
  <bookViews>
    <workbookView xWindow="0" yWindow="0" windowWidth="14246" windowHeight="3797" xr2:uid="{9D889F09-D31B-4DC9-B7AF-DC5EE23C06B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8" i="1"/>
  <c r="F5" i="1"/>
  <c r="F2" i="1"/>
  <c r="D3" i="1"/>
  <c r="D2" i="1"/>
  <c r="D5" i="1"/>
  <c r="D8" i="1"/>
  <c r="D12" i="1"/>
  <c r="F12" i="1" s="1"/>
  <c r="D6" i="1"/>
  <c r="F6" i="1" s="1"/>
  <c r="D10" i="1"/>
  <c r="F10" i="1" s="1"/>
  <c r="C14" i="1"/>
  <c r="D14" i="1" s="1"/>
  <c r="F14" i="1" s="1"/>
  <c r="C10" i="1"/>
  <c r="H10" i="1"/>
  <c r="C18" i="1"/>
  <c r="D18" i="1" s="1"/>
  <c r="F18" i="1" s="1"/>
  <c r="I18" i="1"/>
  <c r="H18" i="1"/>
  <c r="H14" i="1"/>
  <c r="I6" i="1"/>
  <c r="D16" i="1" l="1"/>
  <c r="F16" i="1" s="1"/>
</calcChain>
</file>

<file path=xl/sharedStrings.xml><?xml version="1.0" encoding="utf-8"?>
<sst xmlns="http://schemas.openxmlformats.org/spreadsheetml/2006/main" count="43" uniqueCount="27">
  <si>
    <t>Home Depot</t>
  </si>
  <si>
    <t xml:space="preserve">Husky </t>
  </si>
  <si>
    <t>Width</t>
  </si>
  <si>
    <t>Weight Cap</t>
  </si>
  <si>
    <t>Cost</t>
  </si>
  <si>
    <t>Harbor Freight</t>
  </si>
  <si>
    <t>Cu In</t>
  </si>
  <si>
    <t>US General Base</t>
  </si>
  <si>
    <t>US General Top</t>
  </si>
  <si>
    <t>US General Combo</t>
  </si>
  <si>
    <t>Subtotal 44 inch</t>
  </si>
  <si>
    <t>Subtotal 2 x 26 inch</t>
  </si>
  <si>
    <t xml:space="preserve">$/lb </t>
  </si>
  <si>
    <t>$/cu in</t>
  </si>
  <si>
    <t>Supplier</t>
  </si>
  <si>
    <t>Brand</t>
  </si>
  <si>
    <t>https://www.homedepot.com/p/Husky-41-in-16-Drawer-Chest-and-Cabinet-Set-H4116CHTRP/300117511</t>
  </si>
  <si>
    <t>https://www.homedepot.com/p/Husky-52-in-W-20-in-D-15-Drawer-Tool-Chest-and-Cabinet-Textured-Black-H52CH6TR9/206828259</t>
  </si>
  <si>
    <t>https://www.harborfreight.com/56-in-11-drawer-glossy-red-industrial-roller-cabinet-67681.html</t>
  </si>
  <si>
    <t>https://www.harborfreight.com/56-in-8-drawer-glossy-red-roller-cabinet-top-chest-61370.html</t>
  </si>
  <si>
    <t>https://www.harborfreight.com/44-in-8-drawer-glossy-red-roller-cabinet-top-chest-62500.html</t>
  </si>
  <si>
    <t>https://www.harborfreight.com/44-in-13-drawer-glossy-red-industrial-roller-cabinet-68784.html</t>
  </si>
  <si>
    <t>https://www.harborfreight.com/26-in-16-drawer-glossy-red-roller-cabinet-combo-67831.html</t>
  </si>
  <si>
    <t xml:space="preserve">Cost Per </t>
  </si>
  <si>
    <t xml:space="preserve">Link </t>
  </si>
  <si>
    <t>UOM</t>
  </si>
  <si>
    <t xml:space="preserve">Ratios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</si>
</sst>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6B9C-8BA8-4545-AE25-2C90877000DA}">
  <dimension ref="A1:J18"/>
  <sheetViews>
    <sheetView tabSelected="1" workbookViewId="0">
      <selection activeCell="G8" sqref="G8"/>
    </sheetView>
  </sheetViews>
  <sheetFormatPr defaultRowHeight="14.6" x14ac:dyDescent="0.4"/>
  <cols>
    <col min="1" max="1" width="12.765625" bestFit="1" customWidth="1"/>
    <col min="2" max="2" width="14.765625" customWidth="1"/>
    <col min="3" max="3" width="10.07421875" bestFit="1" customWidth="1"/>
    <col min="7" max="7" width="5.921875" bestFit="1" customWidth="1"/>
    <col min="8" max="8" width="12.23046875" customWidth="1"/>
    <col min="9" max="9" width="12.15234375" customWidth="1"/>
  </cols>
  <sheetData>
    <row r="1" spans="1:10" x14ac:dyDescent="0.4">
      <c r="A1" t="s">
        <v>14</v>
      </c>
      <c r="B1" t="s">
        <v>15</v>
      </c>
      <c r="C1" t="s">
        <v>4</v>
      </c>
      <c r="D1" t="s">
        <v>23</v>
      </c>
      <c r="E1" t="s">
        <v>25</v>
      </c>
      <c r="F1" t="s">
        <v>26</v>
      </c>
      <c r="G1" t="s">
        <v>2</v>
      </c>
      <c r="H1" t="s">
        <v>6</v>
      </c>
      <c r="I1" t="s">
        <v>3</v>
      </c>
      <c r="J1" t="s">
        <v>24</v>
      </c>
    </row>
    <row r="2" spans="1:10" x14ac:dyDescent="0.4">
      <c r="D2" s="2">
        <f>C3/I3</f>
        <v>0.31125000000000003</v>
      </c>
      <c r="E2" t="s">
        <v>12</v>
      </c>
      <c r="F2" s="4">
        <f>D2/$D$2</f>
        <v>1</v>
      </c>
    </row>
    <row r="3" spans="1:10" x14ac:dyDescent="0.4">
      <c r="A3" t="s">
        <v>0</v>
      </c>
      <c r="B3" t="s">
        <v>1</v>
      </c>
      <c r="C3" s="1">
        <v>498</v>
      </c>
      <c r="D3" s="3">
        <f>C3/H3</f>
        <v>1.9956720365472469E-2</v>
      </c>
      <c r="E3" t="s">
        <v>13</v>
      </c>
      <c r="F3" s="4">
        <f>D3/$D$3</f>
        <v>1</v>
      </c>
      <c r="G3">
        <v>41</v>
      </c>
      <c r="H3">
        <v>24954</v>
      </c>
      <c r="I3">
        <v>1600</v>
      </c>
      <c r="J3" t="s">
        <v>16</v>
      </c>
    </row>
    <row r="4" spans="1:10" x14ac:dyDescent="0.4">
      <c r="D4" s="2"/>
      <c r="F4" s="4"/>
    </row>
    <row r="5" spans="1:10" x14ac:dyDescent="0.4">
      <c r="D5" s="2">
        <f>C6/I6</f>
        <v>0.3322222222222222</v>
      </c>
      <c r="E5" t="s">
        <v>12</v>
      </c>
      <c r="F5" s="4">
        <f>D5/$D$2</f>
        <v>1.0673806336456937</v>
      </c>
    </row>
    <row r="6" spans="1:10" x14ac:dyDescent="0.4">
      <c r="A6" t="s">
        <v>0</v>
      </c>
      <c r="B6" t="s">
        <v>1</v>
      </c>
      <c r="C6" s="1">
        <v>598</v>
      </c>
      <c r="D6" s="3">
        <f>C6/H6</f>
        <v>1.6719322280314256E-2</v>
      </c>
      <c r="E6" t="s">
        <v>13</v>
      </c>
      <c r="F6" s="4">
        <f>D6/$D$3</f>
        <v>0.83777905257622887</v>
      </c>
      <c r="G6">
        <v>52</v>
      </c>
      <c r="H6">
        <v>35767</v>
      </c>
      <c r="I6">
        <f>120*15</f>
        <v>1800</v>
      </c>
      <c r="J6" t="s">
        <v>17</v>
      </c>
    </row>
    <row r="7" spans="1:10" x14ac:dyDescent="0.4">
      <c r="C7" s="1"/>
      <c r="D7" s="3"/>
      <c r="F7" s="4"/>
    </row>
    <row r="8" spans="1:10" x14ac:dyDescent="0.4">
      <c r="A8" t="s">
        <v>5</v>
      </c>
      <c r="B8" t="s">
        <v>7</v>
      </c>
      <c r="C8" s="1">
        <v>750</v>
      </c>
      <c r="D8" s="3">
        <f>C10/I8</f>
        <v>0.33545401966454597</v>
      </c>
      <c r="E8" t="s">
        <v>12</v>
      </c>
      <c r="F8" s="4">
        <f>D8/$D$2</f>
        <v>1.0777639186009509</v>
      </c>
      <c r="G8">
        <v>56</v>
      </c>
      <c r="H8">
        <v>25363</v>
      </c>
      <c r="I8">
        <v>3458</v>
      </c>
      <c r="J8" t="s">
        <v>18</v>
      </c>
    </row>
    <row r="9" spans="1:10" x14ac:dyDescent="0.4">
      <c r="A9" t="s">
        <v>5</v>
      </c>
      <c r="B9" t="s">
        <v>8</v>
      </c>
      <c r="C9" s="1">
        <v>410</v>
      </c>
      <c r="D9" s="3"/>
      <c r="F9" s="4"/>
      <c r="G9">
        <v>56</v>
      </c>
      <c r="H9">
        <v>15600</v>
      </c>
      <c r="J9" t="s">
        <v>19</v>
      </c>
    </row>
    <row r="10" spans="1:10" x14ac:dyDescent="0.4">
      <c r="C10" s="1">
        <f>SUM(C8:C9)</f>
        <v>1160</v>
      </c>
      <c r="D10" s="3">
        <f>C10/H10</f>
        <v>2.8318238410272686E-2</v>
      </c>
      <c r="E10" t="s">
        <v>13</v>
      </c>
      <c r="F10" s="4">
        <f>D10/$D$3</f>
        <v>1.4189825728713747</v>
      </c>
      <c r="H10">
        <f>SUM(H8:H9)</f>
        <v>40963</v>
      </c>
    </row>
    <row r="11" spans="1:10" x14ac:dyDescent="0.4">
      <c r="C11" s="1"/>
      <c r="D11" s="3"/>
      <c r="F11" s="4"/>
    </row>
    <row r="12" spans="1:10" x14ac:dyDescent="0.4">
      <c r="A12" t="s">
        <v>5</v>
      </c>
      <c r="B12" t="s">
        <v>7</v>
      </c>
      <c r="C12" s="1">
        <v>430</v>
      </c>
      <c r="D12" s="3">
        <f>C14/I12</f>
        <v>0.27687048993543484</v>
      </c>
      <c r="E12" t="s">
        <v>12</v>
      </c>
      <c r="F12" s="4">
        <f>D12/$D$2</f>
        <v>0.88954374276444925</v>
      </c>
      <c r="G12">
        <v>44</v>
      </c>
      <c r="H12">
        <v>14200</v>
      </c>
      <c r="I12">
        <v>2633</v>
      </c>
      <c r="J12" t="s">
        <v>21</v>
      </c>
    </row>
    <row r="13" spans="1:10" x14ac:dyDescent="0.4">
      <c r="A13" t="s">
        <v>5</v>
      </c>
      <c r="B13" t="s">
        <v>8</v>
      </c>
      <c r="C13" s="1">
        <v>299</v>
      </c>
      <c r="D13" s="3"/>
      <c r="F13" s="4"/>
      <c r="G13">
        <v>44</v>
      </c>
      <c r="H13">
        <v>11700</v>
      </c>
      <c r="J13" t="s">
        <v>20</v>
      </c>
    </row>
    <row r="14" spans="1:10" x14ac:dyDescent="0.4">
      <c r="A14" t="s">
        <v>10</v>
      </c>
      <c r="C14" s="1">
        <f>SUM(C12:C13)</f>
        <v>729</v>
      </c>
      <c r="D14" s="3">
        <f>C14/H14</f>
        <v>2.8146718146718146E-2</v>
      </c>
      <c r="E14" t="s">
        <v>13</v>
      </c>
      <c r="F14" s="4">
        <f>D14/$D$3</f>
        <v>1.4103879611108527</v>
      </c>
      <c r="H14">
        <f>SUM(H12:H13)</f>
        <v>25900</v>
      </c>
    </row>
    <row r="15" spans="1:10" x14ac:dyDescent="0.4">
      <c r="C15" s="1"/>
      <c r="D15" s="3"/>
      <c r="F15" s="4"/>
    </row>
    <row r="16" spans="1:10" x14ac:dyDescent="0.4">
      <c r="A16" t="s">
        <v>5</v>
      </c>
      <c r="B16" t="s">
        <v>9</v>
      </c>
      <c r="C16" s="1">
        <v>399</v>
      </c>
      <c r="D16" s="3">
        <f>C18/I18</f>
        <v>0.37641509433962267</v>
      </c>
      <c r="E16" t="s">
        <v>12</v>
      </c>
      <c r="F16" s="4">
        <f>D16/$D$2</f>
        <v>1.2093657649465788</v>
      </c>
      <c r="G16">
        <v>26</v>
      </c>
      <c r="H16">
        <v>14600</v>
      </c>
      <c r="I16">
        <v>1060</v>
      </c>
      <c r="J16" t="s">
        <v>22</v>
      </c>
    </row>
    <row r="17" spans="1:9" x14ac:dyDescent="0.4">
      <c r="C17" s="1">
        <v>399</v>
      </c>
      <c r="D17" s="3"/>
      <c r="F17" s="4"/>
      <c r="G17">
        <v>26</v>
      </c>
      <c r="H17">
        <v>14600</v>
      </c>
      <c r="I17">
        <v>1060</v>
      </c>
    </row>
    <row r="18" spans="1:9" x14ac:dyDescent="0.4">
      <c r="A18" t="s">
        <v>11</v>
      </c>
      <c r="C18" s="1">
        <f>SUM(C16:C17)</f>
        <v>798</v>
      </c>
      <c r="D18" s="3">
        <f>C18/H18</f>
        <v>2.7328767123287672E-2</v>
      </c>
      <c r="E18" t="s">
        <v>13</v>
      </c>
      <c r="F18" s="4">
        <f>D18/$D$3</f>
        <v>1.3694017164548606</v>
      </c>
      <c r="H18">
        <f>SUM(H16:H17)</f>
        <v>29200</v>
      </c>
      <c r="I18">
        <f>SUM(I16:I17)</f>
        <v>2120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Student</dc:creator>
  <cp:lastModifiedBy>A Student</cp:lastModifiedBy>
  <dcterms:created xsi:type="dcterms:W3CDTF">2017-11-30T21:54:13Z</dcterms:created>
  <dcterms:modified xsi:type="dcterms:W3CDTF">2017-11-30T23:41:33Z</dcterms:modified>
</cp:coreProperties>
</file>